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.Timmer\Dropbox\Mijn pc (DESKTOP-7QP6EBD)\Documents\"/>
    </mc:Choice>
  </mc:AlternateContent>
  <xr:revisionPtr revIDLastSave="0" documentId="8_{B2E096D9-FCAD-4CC8-A7A2-7C6BFC4D9006}" xr6:coauthVersionLast="47" xr6:coauthVersionMax="47" xr10:uidLastSave="{00000000-0000-0000-0000-000000000000}"/>
  <bookViews>
    <workbookView xWindow="-120" yWindow="-120" windowWidth="24240" windowHeight="13140" xr2:uid="{271124DE-3528-435D-9EF1-C21C452BC673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/>
  <c r="F39" i="1"/>
  <c r="E39" i="1"/>
  <c r="E40" i="1" s="1"/>
  <c r="F38" i="1"/>
  <c r="F40" i="1" s="1"/>
  <c r="E38" i="1"/>
  <c r="F19" i="1"/>
  <c r="E19" i="1"/>
  <c r="C19" i="1"/>
  <c r="B19" i="1"/>
</calcChain>
</file>

<file path=xl/sharedStrings.xml><?xml version="1.0" encoding="utf-8"?>
<sst xmlns="http://schemas.openxmlformats.org/spreadsheetml/2006/main" count="61" uniqueCount="58">
  <si>
    <t xml:space="preserve">                   JAARREKENING 2024     NED. HERVORMDE EVANGELISATIE EMMEN</t>
  </si>
  <si>
    <t xml:space="preserve">                   BALANS</t>
  </si>
  <si>
    <t>AKTIVA</t>
  </si>
  <si>
    <t>PASSIVA</t>
  </si>
  <si>
    <t>Gebouwen en terreinen</t>
  </si>
  <si>
    <t>Eigen vermogen</t>
  </si>
  <si>
    <t>Pastorie</t>
  </si>
  <si>
    <t>Jeugdgebouw</t>
  </si>
  <si>
    <t>Herwaarderingsreserve</t>
  </si>
  <si>
    <t>Kapelkerk</t>
  </si>
  <si>
    <t>Woning Bargermeerweg 10</t>
  </si>
  <si>
    <t>Schulden</t>
  </si>
  <si>
    <t>Woning Bargermeerweg 11</t>
  </si>
  <si>
    <t>Waarborgsom pastorie</t>
  </si>
  <si>
    <t>Waarborgsom Bargermeerweg 10</t>
  </si>
  <si>
    <t>Vorderingen</t>
  </si>
  <si>
    <t>Waarborgsommen p.plaatsen</t>
  </si>
  <si>
    <t>Te verrekenen met de P.G.E.</t>
  </si>
  <si>
    <t>Voorschot subsidie NRF</t>
  </si>
  <si>
    <t>Huur woning</t>
  </si>
  <si>
    <t>Btw 4e kwartaal 2023/2024</t>
  </si>
  <si>
    <t>Liquide middelen</t>
  </si>
  <si>
    <t>Rabobank rekening-courant</t>
  </si>
  <si>
    <t>Vooruit ontvangen</t>
  </si>
  <si>
    <t>Rabobank spaarrekening</t>
  </si>
  <si>
    <t xml:space="preserve">  - huur woningen</t>
  </si>
  <si>
    <t>ING rekening-courant</t>
  </si>
  <si>
    <t xml:space="preserve">   - huur parkeerplaatsen</t>
  </si>
  <si>
    <t>Kassaldo</t>
  </si>
  <si>
    <t>Totaal</t>
  </si>
  <si>
    <t xml:space="preserve">                    EXPLOITATIEREKENING 2024</t>
  </si>
  <si>
    <t>Baten</t>
  </si>
  <si>
    <t>Lasten</t>
  </si>
  <si>
    <t>Verhuur parkeerplaatsen</t>
  </si>
  <si>
    <t>Afschrijving kerk/jeugdgebouw</t>
  </si>
  <si>
    <t>Verhuur Kapelkerk</t>
  </si>
  <si>
    <t>Kosten woning Bargermeerweg 10</t>
  </si>
  <si>
    <t>Verhuur Bargermeer 10</t>
  </si>
  <si>
    <t>Kosten woning Bargermeerweg 11</t>
  </si>
  <si>
    <t>VerhuurBargermeer 11</t>
  </si>
  <si>
    <t>Kosten pastorie</t>
  </si>
  <si>
    <t>Verhuur pastorie</t>
  </si>
  <si>
    <t>Kosten parkeerplaats</t>
  </si>
  <si>
    <t>Contributies/donaties</t>
  </si>
  <si>
    <t>Bankkosten</t>
  </si>
  <si>
    <t>Rente spaarrekening 2023</t>
  </si>
  <si>
    <t>Verenigingskosten</t>
  </si>
  <si>
    <t>Uitkering stormschade</t>
  </si>
  <si>
    <t>Stormschade kerkgebouw</t>
  </si>
  <si>
    <t>Isolatiesubsidie pastorie</t>
  </si>
  <si>
    <t>Negatieve rente spaarrekening</t>
  </si>
  <si>
    <t>Btw naheffing 2021 - 2022</t>
  </si>
  <si>
    <t>Gift Israelcommissie</t>
  </si>
  <si>
    <t>Kosten koren/muziek kerkdiensten Kapel</t>
  </si>
  <si>
    <t>Kosten jubileum 100 jaar Kapel</t>
  </si>
  <si>
    <t>Beveiligingscamera</t>
  </si>
  <si>
    <t>Totale lasten</t>
  </si>
  <si>
    <t>Exploitatieresultaat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</si>
</sst>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0_ ;\-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3" fillId="0" borderId="2" xfId="0" applyFont="1" applyBorder="1"/>
    <xf numFmtId="0" fontId="4" fillId="0" borderId="4" xfId="0" applyFont="1" applyBorder="1"/>
    <xf numFmtId="14" fontId="5" fillId="0" borderId="4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1" fillId="0" borderId="5" xfId="0" applyFont="1" applyBorder="1"/>
    <xf numFmtId="44" fontId="1" fillId="0" borderId="5" xfId="0" applyNumberFormat="1" applyFont="1" applyBorder="1"/>
    <xf numFmtId="0" fontId="1" fillId="0" borderId="6" xfId="0" applyFont="1" applyBorder="1"/>
    <xf numFmtId="44" fontId="0" fillId="0" borderId="5" xfId="0" applyNumberFormat="1" applyBorder="1"/>
    <xf numFmtId="0" fontId="1" fillId="0" borderId="0" xfId="0" applyFont="1"/>
    <xf numFmtId="0" fontId="0" fillId="0" borderId="7" xfId="0" applyBorder="1"/>
    <xf numFmtId="44" fontId="0" fillId="0" borderId="7" xfId="0" applyNumberFormat="1" applyBorder="1"/>
    <xf numFmtId="44" fontId="0" fillId="0" borderId="0" xfId="0" applyNumberFormat="1"/>
    <xf numFmtId="44" fontId="1" fillId="0" borderId="0" xfId="0" applyNumberFormat="1" applyFont="1"/>
    <xf numFmtId="0" fontId="1" fillId="0" borderId="7" xfId="0" applyFont="1" applyBorder="1"/>
    <xf numFmtId="44" fontId="0" fillId="0" borderId="8" xfId="0" applyNumberFormat="1" applyBorder="1"/>
    <xf numFmtId="0" fontId="1" fillId="0" borderId="4" xfId="0" applyFont="1" applyBorder="1"/>
    <xf numFmtId="44" fontId="0" fillId="0" borderId="3" xfId="0" applyNumberFormat="1" applyBorder="1"/>
    <xf numFmtId="44" fontId="0" fillId="0" borderId="4" xfId="0" applyNumberFormat="1" applyBorder="1"/>
    <xf numFmtId="44" fontId="1" fillId="0" borderId="1" xfId="0" applyNumberFormat="1" applyFont="1" applyBorder="1"/>
    <xf numFmtId="44" fontId="3" fillId="0" borderId="0" xfId="0" applyNumberFormat="1" applyFont="1"/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44" fontId="4" fillId="0" borderId="1" xfId="0" applyNumberFormat="1" applyFont="1" applyBorder="1"/>
    <xf numFmtId="44" fontId="6" fillId="0" borderId="0" xfId="0" applyNumberFormat="1" applyFont="1"/>
    <xf numFmtId="0" fontId="0" fillId="0" borderId="5" xfId="0" applyBorder="1"/>
    <xf numFmtId="44" fontId="0" fillId="0" borderId="6" xfId="0" applyNumberFormat="1" applyBorder="1"/>
    <xf numFmtId="44" fontId="0" fillId="0" borderId="9" xfId="0" applyNumberFormat="1" applyBorder="1"/>
    <xf numFmtId="0" fontId="0" fillId="0" borderId="8" xfId="0" applyBorder="1"/>
    <xf numFmtId="44" fontId="1" fillId="0" borderId="7" xfId="0" applyNumberFormat="1" applyFont="1" applyBorder="1"/>
    <xf numFmtId="0" fontId="0" fillId="0" borderId="4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0335-75E5-449C-AE9D-0B80E4C7D27E}">
  <dimension ref="A1:G40"/>
  <sheetViews>
    <sheetView tabSelected="1" workbookViewId="0">
      <selection activeCell="H23" sqref="H23"/>
    </sheetView>
  </sheetViews>
  <sheetFormatPr defaultRowHeight="15" x14ac:dyDescent="0.25"/>
  <cols>
    <col min="1" max="1" width="26.42578125" customWidth="1"/>
    <col min="2" max="2" width="17.28515625" customWidth="1"/>
    <col min="3" max="3" width="17.42578125" customWidth="1"/>
    <col min="4" max="4" width="29.7109375" customWidth="1"/>
    <col min="5" max="5" width="20" customWidth="1"/>
    <col min="6" max="6" width="18.42578125" customWidth="1"/>
  </cols>
  <sheetData>
    <row r="1" spans="1:7" ht="27" thickBot="1" x14ac:dyDescent="0.45">
      <c r="A1" s="1" t="s">
        <v>0</v>
      </c>
      <c r="B1" s="2"/>
      <c r="C1" s="2"/>
      <c r="D1" s="2"/>
      <c r="E1" s="2"/>
      <c r="F1" s="3"/>
    </row>
    <row r="2" spans="1:7" ht="24" thickBot="1" x14ac:dyDescent="0.4">
      <c r="A2" s="4"/>
      <c r="B2" s="2"/>
      <c r="C2" s="5" t="s">
        <v>1</v>
      </c>
      <c r="D2" s="2"/>
      <c r="E2" s="2"/>
      <c r="F2" s="3"/>
    </row>
    <row r="3" spans="1:7" ht="19.5" thickBot="1" x14ac:dyDescent="0.35">
      <c r="A3" s="6" t="s">
        <v>2</v>
      </c>
      <c r="B3" s="7">
        <v>45291</v>
      </c>
      <c r="C3" s="7">
        <v>45657</v>
      </c>
      <c r="D3" s="8" t="s">
        <v>3</v>
      </c>
      <c r="E3" s="7">
        <v>45291</v>
      </c>
      <c r="F3" s="7">
        <v>45657</v>
      </c>
      <c r="G3" s="9"/>
    </row>
    <row r="4" spans="1:7" x14ac:dyDescent="0.25">
      <c r="A4" s="10" t="s">
        <v>4</v>
      </c>
      <c r="B4" s="10"/>
      <c r="C4" s="11"/>
      <c r="D4" s="12" t="s">
        <v>5</v>
      </c>
      <c r="E4" s="13">
        <v>401628.42</v>
      </c>
      <c r="F4" s="13">
        <v>424373.4</v>
      </c>
      <c r="G4" s="14"/>
    </row>
    <row r="5" spans="1:7" x14ac:dyDescent="0.25">
      <c r="A5" s="15" t="s">
        <v>6</v>
      </c>
      <c r="B5" s="16">
        <v>388000</v>
      </c>
      <c r="C5" s="16">
        <v>391000</v>
      </c>
      <c r="D5" s="17"/>
      <c r="E5" s="16"/>
      <c r="F5" s="16"/>
      <c r="G5" s="17"/>
    </row>
    <row r="6" spans="1:7" x14ac:dyDescent="0.25">
      <c r="A6" s="15" t="s">
        <v>7</v>
      </c>
      <c r="B6" s="16">
        <v>1</v>
      </c>
      <c r="C6" s="16">
        <v>1</v>
      </c>
      <c r="D6" s="14" t="s">
        <v>8</v>
      </c>
      <c r="E6" s="16">
        <v>683525</v>
      </c>
      <c r="F6" s="16">
        <v>698525</v>
      </c>
      <c r="G6" s="17"/>
    </row>
    <row r="7" spans="1:7" x14ac:dyDescent="0.25">
      <c r="A7" s="15" t="s">
        <v>9</v>
      </c>
      <c r="B7" s="16">
        <v>100000</v>
      </c>
      <c r="C7" s="16">
        <v>95000</v>
      </c>
      <c r="E7" s="16"/>
      <c r="F7" s="16"/>
      <c r="G7" s="17"/>
    </row>
    <row r="8" spans="1:7" x14ac:dyDescent="0.25">
      <c r="A8" s="15" t="s">
        <v>10</v>
      </c>
      <c r="B8" s="16">
        <v>150000</v>
      </c>
      <c r="C8" s="16">
        <v>156000</v>
      </c>
      <c r="D8" s="18" t="s">
        <v>11</v>
      </c>
      <c r="E8" s="16"/>
      <c r="F8" s="16"/>
      <c r="G8" s="17"/>
    </row>
    <row r="9" spans="1:7" x14ac:dyDescent="0.25">
      <c r="A9" s="15" t="s">
        <v>12</v>
      </c>
      <c r="B9" s="16">
        <v>161000</v>
      </c>
      <c r="C9" s="16">
        <v>167000</v>
      </c>
      <c r="D9" s="17" t="s">
        <v>13</v>
      </c>
      <c r="E9" s="16">
        <v>1774</v>
      </c>
      <c r="F9" s="16">
        <v>1774</v>
      </c>
      <c r="G9" s="17"/>
    </row>
    <row r="10" spans="1:7" x14ac:dyDescent="0.25">
      <c r="A10" s="15"/>
      <c r="B10" s="16"/>
      <c r="C10" s="16"/>
      <c r="D10" t="s">
        <v>14</v>
      </c>
      <c r="E10" s="16">
        <v>900</v>
      </c>
      <c r="F10" s="15">
        <v>900</v>
      </c>
      <c r="G10" s="17"/>
    </row>
    <row r="11" spans="1:7" x14ac:dyDescent="0.25">
      <c r="A11" s="19" t="s">
        <v>15</v>
      </c>
      <c r="B11" s="16"/>
      <c r="C11" s="16"/>
      <c r="D11" s="17" t="s">
        <v>16</v>
      </c>
      <c r="E11" s="16">
        <v>1135</v>
      </c>
      <c r="F11" s="16">
        <v>1230</v>
      </c>
      <c r="G11" s="17"/>
    </row>
    <row r="12" spans="1:7" x14ac:dyDescent="0.25">
      <c r="A12" s="15" t="s">
        <v>17</v>
      </c>
      <c r="B12" s="16">
        <v>158.01</v>
      </c>
      <c r="C12" s="16">
        <v>0</v>
      </c>
      <c r="D12" s="17" t="s">
        <v>18</v>
      </c>
      <c r="E12" s="16">
        <v>7569</v>
      </c>
      <c r="F12" s="16">
        <v>6891</v>
      </c>
      <c r="G12" s="17"/>
    </row>
    <row r="13" spans="1:7" x14ac:dyDescent="0.25">
      <c r="A13" s="15" t="s">
        <v>19</v>
      </c>
      <c r="B13" s="16">
        <v>496.36</v>
      </c>
      <c r="C13" s="16">
        <v>0</v>
      </c>
      <c r="D13" s="17" t="s">
        <v>20</v>
      </c>
      <c r="E13" s="16">
        <v>314</v>
      </c>
      <c r="F13" s="16">
        <v>360</v>
      </c>
      <c r="G13" s="17"/>
    </row>
    <row r="14" spans="1:7" x14ac:dyDescent="0.25">
      <c r="A14" s="19" t="s">
        <v>21</v>
      </c>
      <c r="B14" s="16"/>
      <c r="C14" s="16"/>
      <c r="E14" s="16"/>
      <c r="F14" s="16"/>
      <c r="G14" s="17"/>
    </row>
    <row r="15" spans="1:7" x14ac:dyDescent="0.25">
      <c r="A15" s="15" t="s">
        <v>22</v>
      </c>
      <c r="B15" s="16">
        <v>1478.53</v>
      </c>
      <c r="C15" s="16">
        <v>3875.22</v>
      </c>
      <c r="D15" s="18" t="s">
        <v>23</v>
      </c>
      <c r="E15" s="16"/>
      <c r="F15" s="16"/>
      <c r="G15" s="17"/>
    </row>
    <row r="16" spans="1:7" x14ac:dyDescent="0.25">
      <c r="A16" s="15" t="s">
        <v>24</v>
      </c>
      <c r="B16" s="16">
        <v>296918.01</v>
      </c>
      <c r="C16" s="16">
        <v>324850.99</v>
      </c>
      <c r="D16" s="17" t="s">
        <v>25</v>
      </c>
      <c r="E16" s="16">
        <v>1060.53</v>
      </c>
      <c r="F16" s="16">
        <v>1555.81</v>
      </c>
      <c r="G16" s="17"/>
    </row>
    <row r="17" spans="1:7" x14ac:dyDescent="0.25">
      <c r="A17" s="15" t="s">
        <v>26</v>
      </c>
      <c r="B17" s="16">
        <v>573.08000000000004</v>
      </c>
      <c r="C17" s="16">
        <v>0</v>
      </c>
      <c r="D17" t="s">
        <v>27</v>
      </c>
      <c r="E17" s="16">
        <v>719.04</v>
      </c>
      <c r="F17" s="16">
        <v>2118</v>
      </c>
      <c r="G17" s="17"/>
    </row>
    <row r="18" spans="1:7" ht="15.75" thickBot="1" x14ac:dyDescent="0.3">
      <c r="A18" s="15" t="s">
        <v>28</v>
      </c>
      <c r="B18" s="20"/>
      <c r="C18" s="20"/>
      <c r="E18" s="20"/>
      <c r="F18" s="20"/>
      <c r="G18" s="17"/>
    </row>
    <row r="19" spans="1:7" ht="15.75" thickBot="1" x14ac:dyDescent="0.3">
      <c r="A19" s="21" t="s">
        <v>29</v>
      </c>
      <c r="B19" s="22">
        <f>SUM(B5:B18)</f>
        <v>1098624.9900000002</v>
      </c>
      <c r="C19" s="23">
        <f>SUM(C5:C18)</f>
        <v>1137727.21</v>
      </c>
      <c r="D19" s="24" t="s">
        <v>29</v>
      </c>
      <c r="E19" s="23">
        <f>SUM(E4:E18)</f>
        <v>1098624.99</v>
      </c>
      <c r="F19" s="23">
        <f>SUM(F4:F18)</f>
        <v>1137727.21</v>
      </c>
      <c r="G19" s="17"/>
    </row>
    <row r="20" spans="1:7" x14ac:dyDescent="0.25">
      <c r="B20" s="17"/>
      <c r="C20" s="17"/>
      <c r="D20" s="17"/>
      <c r="E20" s="17"/>
      <c r="F20" s="17"/>
      <c r="G20" s="17"/>
    </row>
    <row r="21" spans="1:7" x14ac:dyDescent="0.25">
      <c r="B21" s="17"/>
      <c r="C21" s="17"/>
      <c r="D21" s="17"/>
      <c r="E21" s="17"/>
      <c r="F21" s="17"/>
      <c r="G21" s="17"/>
    </row>
    <row r="22" spans="1:7" ht="24" thickBot="1" x14ac:dyDescent="0.4">
      <c r="A22" s="14"/>
      <c r="B22" s="25" t="s">
        <v>30</v>
      </c>
      <c r="C22" s="18"/>
      <c r="D22" s="18"/>
      <c r="E22" s="18"/>
      <c r="F22" s="18"/>
      <c r="G22" s="17"/>
    </row>
    <row r="23" spans="1:7" ht="19.5" thickBot="1" x14ac:dyDescent="0.35">
      <c r="A23" s="6" t="s">
        <v>31</v>
      </c>
      <c r="B23" s="26">
        <v>2023</v>
      </c>
      <c r="C23" s="27">
        <v>2024</v>
      </c>
      <c r="D23" s="28" t="s">
        <v>32</v>
      </c>
      <c r="E23" s="26">
        <v>2023</v>
      </c>
      <c r="F23" s="26">
        <v>2024</v>
      </c>
      <c r="G23" s="29"/>
    </row>
    <row r="24" spans="1:7" x14ac:dyDescent="0.25">
      <c r="A24" s="30" t="s">
        <v>33</v>
      </c>
      <c r="B24" s="13">
        <v>8090.13</v>
      </c>
      <c r="C24" s="13">
        <v>10705.58</v>
      </c>
      <c r="D24" s="31" t="s">
        <v>34</v>
      </c>
      <c r="E24" s="13">
        <v>5000</v>
      </c>
      <c r="F24" s="13">
        <v>5000</v>
      </c>
      <c r="G24" s="17"/>
    </row>
    <row r="25" spans="1:7" x14ac:dyDescent="0.25">
      <c r="A25" s="15" t="s">
        <v>35</v>
      </c>
      <c r="B25" s="16">
        <v>136.6</v>
      </c>
      <c r="C25" s="16">
        <v>136.6</v>
      </c>
      <c r="D25" s="17" t="s">
        <v>36</v>
      </c>
      <c r="E25" s="16">
        <v>7049.44</v>
      </c>
      <c r="F25" s="16">
        <v>4530.72</v>
      </c>
      <c r="G25" s="17"/>
    </row>
    <row r="26" spans="1:7" x14ac:dyDescent="0.25">
      <c r="A26" s="15" t="s">
        <v>37</v>
      </c>
      <c r="B26" s="16">
        <v>4861.5</v>
      </c>
      <c r="C26" s="16">
        <v>5433.3</v>
      </c>
      <c r="D26" s="17" t="s">
        <v>38</v>
      </c>
      <c r="E26" s="16">
        <v>2949.51</v>
      </c>
      <c r="F26" s="16">
        <v>2196.29</v>
      </c>
      <c r="G26" s="17"/>
    </row>
    <row r="27" spans="1:7" x14ac:dyDescent="0.25">
      <c r="A27" s="15" t="s">
        <v>39</v>
      </c>
      <c r="B27" s="16">
        <v>5879.96</v>
      </c>
      <c r="C27" s="16">
        <v>6067.34</v>
      </c>
      <c r="D27" t="s">
        <v>40</v>
      </c>
      <c r="E27" s="16">
        <v>10938.19</v>
      </c>
      <c r="F27" s="16">
        <v>4287.3100000000004</v>
      </c>
      <c r="G27" s="17"/>
    </row>
    <row r="28" spans="1:7" x14ac:dyDescent="0.25">
      <c r="A28" s="15" t="s">
        <v>41</v>
      </c>
      <c r="B28" s="16">
        <v>11972.96</v>
      </c>
      <c r="C28" s="16">
        <v>12869.51</v>
      </c>
      <c r="D28" s="17" t="s">
        <v>42</v>
      </c>
      <c r="E28" s="16">
        <v>1109</v>
      </c>
      <c r="F28" s="16">
        <v>181.96</v>
      </c>
      <c r="G28" s="17"/>
    </row>
    <row r="29" spans="1:7" x14ac:dyDescent="0.25">
      <c r="A29" s="15" t="s">
        <v>43</v>
      </c>
      <c r="B29" s="16">
        <v>757.5</v>
      </c>
      <c r="C29" s="16">
        <v>997.5</v>
      </c>
      <c r="D29" s="17" t="s">
        <v>44</v>
      </c>
      <c r="E29" s="16">
        <v>503.42</v>
      </c>
      <c r="F29" s="16">
        <v>327.19</v>
      </c>
      <c r="G29" s="17"/>
    </row>
    <row r="30" spans="1:7" x14ac:dyDescent="0.25">
      <c r="A30" s="15" t="s">
        <v>45</v>
      </c>
      <c r="B30" s="16">
        <v>0</v>
      </c>
      <c r="C30" s="16">
        <v>2932.98</v>
      </c>
      <c r="D30" s="17" t="s">
        <v>46</v>
      </c>
      <c r="E30" s="16">
        <v>420.99</v>
      </c>
      <c r="F30" s="16">
        <v>500.47</v>
      </c>
      <c r="G30" s="17"/>
    </row>
    <row r="31" spans="1:7" x14ac:dyDescent="0.25">
      <c r="A31" s="15" t="s">
        <v>47</v>
      </c>
      <c r="B31" s="32">
        <v>0</v>
      </c>
      <c r="C31" s="16">
        <v>148.63999999999999</v>
      </c>
      <c r="D31" s="17" t="s">
        <v>48</v>
      </c>
      <c r="E31" s="16">
        <v>0</v>
      </c>
      <c r="F31" s="16">
        <v>898.64</v>
      </c>
      <c r="G31" s="17"/>
    </row>
    <row r="32" spans="1:7" x14ac:dyDescent="0.25">
      <c r="A32" s="15" t="s">
        <v>49</v>
      </c>
      <c r="B32" s="32">
        <v>0</v>
      </c>
      <c r="C32" s="16">
        <v>3385</v>
      </c>
      <c r="D32" s="17" t="s">
        <v>50</v>
      </c>
      <c r="E32" s="16">
        <v>424.74</v>
      </c>
      <c r="F32" s="16">
        <v>0</v>
      </c>
      <c r="G32" s="17"/>
    </row>
    <row r="33" spans="1:7" x14ac:dyDescent="0.25">
      <c r="A33" s="15"/>
      <c r="B33" s="32"/>
      <c r="C33" s="16"/>
      <c r="D33" s="17" t="s">
        <v>51</v>
      </c>
      <c r="E33" s="16">
        <v>1680</v>
      </c>
      <c r="F33" s="16">
        <v>0</v>
      </c>
      <c r="G33" s="17"/>
    </row>
    <row r="34" spans="1:7" x14ac:dyDescent="0.25">
      <c r="A34" s="15"/>
      <c r="B34" s="16"/>
      <c r="C34" s="16"/>
      <c r="D34" s="17" t="s">
        <v>52</v>
      </c>
      <c r="E34" s="16">
        <v>100</v>
      </c>
      <c r="F34" s="16">
        <v>0</v>
      </c>
      <c r="G34" s="17"/>
    </row>
    <row r="35" spans="1:7" x14ac:dyDescent="0.25">
      <c r="A35" s="15"/>
      <c r="B35" s="16"/>
      <c r="C35" s="16"/>
      <c r="D35" s="17" t="s">
        <v>53</v>
      </c>
      <c r="E35" s="16">
        <v>0</v>
      </c>
      <c r="F35" s="16">
        <v>600</v>
      </c>
      <c r="G35" s="17"/>
    </row>
    <row r="36" spans="1:7" x14ac:dyDescent="0.25">
      <c r="A36" s="15"/>
      <c r="B36" s="16"/>
      <c r="C36" s="16"/>
      <c r="D36" s="17" t="s">
        <v>54</v>
      </c>
      <c r="E36" s="16">
        <v>0</v>
      </c>
      <c r="F36" s="16">
        <v>672.94</v>
      </c>
      <c r="G36" s="17"/>
    </row>
    <row r="37" spans="1:7" ht="15.75" thickBot="1" x14ac:dyDescent="0.3">
      <c r="A37" s="15"/>
      <c r="B37" s="16"/>
      <c r="C37" s="16"/>
      <c r="D37" s="17" t="s">
        <v>55</v>
      </c>
      <c r="E37" s="20">
        <v>0</v>
      </c>
      <c r="F37" s="20">
        <v>55.95</v>
      </c>
      <c r="G37" s="17"/>
    </row>
    <row r="38" spans="1:7" x14ac:dyDescent="0.25">
      <c r="A38" s="15"/>
      <c r="B38" s="15"/>
      <c r="C38" s="16"/>
      <c r="D38" t="s">
        <v>56</v>
      </c>
      <c r="E38" s="16">
        <f>SUM(E24:E37)</f>
        <v>30175.29</v>
      </c>
      <c r="F38" s="16">
        <f>SUM(F24:F37)</f>
        <v>19251.47</v>
      </c>
    </row>
    <row r="39" spans="1:7" ht="15.75" thickBot="1" x14ac:dyDescent="0.3">
      <c r="A39" s="33"/>
      <c r="B39" s="33"/>
      <c r="C39" s="16"/>
      <c r="D39" s="18" t="s">
        <v>57</v>
      </c>
      <c r="E39" s="34">
        <f>SUM(B40-E38)</f>
        <v>1523.3599999999969</v>
      </c>
      <c r="F39" s="34">
        <f>SUM(C40-F38)</f>
        <v>23424.980000000003</v>
      </c>
    </row>
    <row r="40" spans="1:7" ht="15.75" thickBot="1" x14ac:dyDescent="0.3">
      <c r="A40" s="35" t="s">
        <v>29</v>
      </c>
      <c r="B40" s="23">
        <f>SUM(B24:B39)</f>
        <v>31698.649999999998</v>
      </c>
      <c r="C40" s="23">
        <f>SUM(C24:C39)</f>
        <v>42676.450000000004</v>
      </c>
      <c r="D40" s="2" t="s">
        <v>29</v>
      </c>
      <c r="E40" s="23">
        <f>SUM(E38:E39)</f>
        <v>31698.649999999998</v>
      </c>
      <c r="F40" s="23">
        <f>SUM(F38:F39)</f>
        <v>42676.450000000004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Wolter Timmer</dc:creator>
  <cp:lastModifiedBy>Wolter Timmer</cp:lastModifiedBy>
  <dcterms:created xsi:type="dcterms:W3CDTF">2025-01-04T11:27:51Z</dcterms:created>
  <dcterms:modified xsi:type="dcterms:W3CDTF">2025-01-04T11:30:01Z</dcterms:modified>
</cp:coreProperties>
</file>